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P11" i="1"/>
  <c r="G11"/>
  <c r="R11" s="1"/>
  <c r="P12"/>
  <c r="P13"/>
  <c r="P8"/>
  <c r="P9"/>
  <c r="N12"/>
  <c r="N13"/>
  <c r="N8"/>
  <c r="N9"/>
  <c r="G12"/>
  <c r="G13"/>
  <c r="G8"/>
  <c r="G9"/>
  <c r="R15" l="1"/>
  <c r="R8"/>
  <c r="R13"/>
  <c r="R12"/>
  <c r="R9"/>
</calcChain>
</file>

<file path=xl/sharedStrings.xml><?xml version="1.0" encoding="utf-8"?>
<sst xmlns="http://schemas.openxmlformats.org/spreadsheetml/2006/main" count="68" uniqueCount="60">
  <si>
    <t>Α/Α</t>
  </si>
  <si>
    <t>Αριθμός Πρωτοκόλλου</t>
  </si>
  <si>
    <t>Επώνυμο</t>
  </si>
  <si>
    <t>Όνομα</t>
  </si>
  <si>
    <t>Όνομα Πατρός</t>
  </si>
  <si>
    <t>Βαθμός Τίτλου Σπουδών</t>
  </si>
  <si>
    <t>Γνώση Αγγλικής Γλώσσας</t>
  </si>
  <si>
    <t>400 Μονάδες</t>
  </si>
  <si>
    <t>200 Μονάδες</t>
  </si>
  <si>
    <t>100 Μονάδες</t>
  </si>
  <si>
    <t>Καλή 30 , πολύ καλή 50, Άριστη 70 μονάδες</t>
  </si>
  <si>
    <t>17μονάδες ανά μήνα εμπειρίας και έως 24 μήνες</t>
  </si>
  <si>
    <t>7 μονάδες ανά μήνα εργασιακής εμπειρίας και έως 24 μήνες</t>
  </si>
  <si>
    <t>Μονάδες Εμπειρίας</t>
  </si>
  <si>
    <t xml:space="preserve">Μήνες Εμπειρίας σε Ελλάδα Ιταλία </t>
  </si>
  <si>
    <t>Μήνες Εμπειρίας σε Ευρωπαικό Πρόγραμμα</t>
  </si>
  <si>
    <t>από 6 έως 24 μήνες</t>
  </si>
  <si>
    <t xml:space="preserve">Μονάδες Τίτλου </t>
  </si>
  <si>
    <t>Βαθμός τίτλου με 2 δεκαδικά επί 110</t>
  </si>
  <si>
    <t>Γνώση Ιταλικής Γλώσσας</t>
  </si>
  <si>
    <t xml:space="preserve">με 2 δεκαδικά </t>
  </si>
  <si>
    <t>Παρατηρήσεις</t>
  </si>
  <si>
    <t>ΜΙΤΖΑΛΗΣ</t>
  </si>
  <si>
    <t>11176 /18.02.2019</t>
  </si>
  <si>
    <t>ΝΙΚΟΛΑΟΣ</t>
  </si>
  <si>
    <t>ΒΑΣΙΛΕΙΟΣ</t>
  </si>
  <si>
    <t>ΚΟΥΤΣΟΠΟΥΛΟΣ</t>
  </si>
  <si>
    <t>ΔΗΜΗΤΡΙΟΣ</t>
  </si>
  <si>
    <t>ΙΩΑΝΝΗΣ</t>
  </si>
  <si>
    <t>12717/25-02-2019</t>
  </si>
  <si>
    <t>12227/22-02-2019</t>
  </si>
  <si>
    <t>ΔΡΟΥΛΙΑ</t>
  </si>
  <si>
    <t>ΚΑΣΣΙΑΝΗ</t>
  </si>
  <si>
    <t>ΓΕΩΡΓΙΟΣ</t>
  </si>
  <si>
    <t>11799/20-2-2019</t>
  </si>
  <si>
    <t>ΧΑΡΔΑ</t>
  </si>
  <si>
    <t>ΜΑΓΔΑΛΗΝΗ</t>
  </si>
  <si>
    <t>12318/22-2-2019</t>
  </si>
  <si>
    <t>ΤΟΓΙΑ</t>
  </si>
  <si>
    <t>ΠΑΝΑΓΙΩΤΑ</t>
  </si>
  <si>
    <t>Ελλειψη Εμπειρίας σε Ελλάδα Ιταλία)</t>
  </si>
  <si>
    <t>Μετ/κός Τίτλος 1ος</t>
  </si>
  <si>
    <t>Μετ/κός Τίτλος 2ος</t>
  </si>
  <si>
    <t xml:space="preserve">Διδ/κός Τίτλος </t>
  </si>
  <si>
    <t>14135/28-02-2019</t>
  </si>
  <si>
    <t>ΔΡΑΚΑΚΑΚΗ</t>
  </si>
  <si>
    <t>ΑΡΓΥΡΩ</t>
  </si>
  <si>
    <t>για τη σύναψη σύμβασης μίσθωσης έργου ενός (1) ατόμου για την κάλυψη αναγκών του Δήμου Πατρέων, για την υλοποίηση του έργου SPARC του Προγράμματος Ευρωπαϊκής Εδαφικής Συνεργασίας Ελλάδα-Ιταλία 2014-2020, συνολικής διάρκειας έως είκοσι τέσσερις (24) μήνες</t>
  </si>
  <si>
    <t>Κύρια Προσόντα ή Προσόντα Α Επικουρίας ή έλλειψη προσόντων</t>
  </si>
  <si>
    <t>Κύρια = 1,    Α΄ Επικουρία =2 Έλλειψη απιτούμενων προσόντων =3</t>
  </si>
  <si>
    <t>Σύνολο μορίων</t>
  </si>
  <si>
    <t>ΟΙ ΣΥΝΤΑΚΤΕΣ</t>
  </si>
  <si>
    <t>ΚΟΤΣΑΛΟΥ ΒΑΣΙΛΙΚΗ                                                                                              Προισταμένη Τμήματος Διαχείρισης Ανθρώπινου Δυναμικού</t>
  </si>
  <si>
    <t xml:space="preserve">ΠΑΠΑΙΩΑΝΝΟΥ ΒΑΣΙΛΕΙΟΣ                                        Υπάλληλος Δ/νσης Προγραμματισμού Οργάνωσης και Πληροφορικής/ Τμήματος Σχεδιασμού και Μελετών </t>
  </si>
  <si>
    <t>ΚΑΚΑΒΑΣ ΝΙΚΟΛΑΟΣ                                      Υπάλληλος Δ/νσης Διοικητικών Υπηρεσιών / Τμήματος Διαχείρισης Ανθρώπινου Δυναμικού</t>
  </si>
  <si>
    <t xml:space="preserve">Υποψήφιοι που πληρούν τα κύρια προσόντα </t>
  </si>
  <si>
    <t xml:space="preserve">Υποψήφιοι που πληρούν τα προσόντα Α΄Επικουρίας </t>
  </si>
  <si>
    <t>Έλλειψη εμπειρίας σε Ελλάδα Ιταλία και σε άλλο Ευρωπαικό Πρόγραμμα</t>
  </si>
  <si>
    <t>Υποψήφιος που δεν πληρεί τα απιτούμενα προσόντα</t>
  </si>
  <si>
    <t xml:space="preserve">Πίνακας μοριοδότησης, κατάταξης και απορριπτέων των υποψηφίων της αριθ. πρωτ. 9203/08.02.2019 (ΑΔΑ: ΩΝ7ΛΩΞΙ-ΣΑΕ) Ανακοίνωσης του Δήμου Πατρέων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</si>
</sst>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b/>
      <u/>
      <sz val="7"/>
      <color theme="1"/>
      <name val="Calibri"/>
      <family val="2"/>
      <charset val="161"/>
      <scheme val="minor"/>
    </font>
    <font>
      <b/>
      <u/>
      <sz val="7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A4" workbookViewId="0">
      <selection activeCell="A10" sqref="A10:S10"/>
    </sheetView>
  </sheetViews>
  <sheetFormatPr defaultRowHeight="38.25" customHeight="1"/>
  <cols>
    <col min="1" max="1" width="3.28515625" style="1" customWidth="1"/>
    <col min="2" max="2" width="5.5703125" style="1" customWidth="1"/>
    <col min="3" max="3" width="9.7109375" style="1" customWidth="1"/>
    <col min="4" max="4" width="7.140625" style="1" customWidth="1"/>
    <col min="5" max="5" width="7" style="1" customWidth="1"/>
    <col min="6" max="6" width="8.7109375" style="1" customWidth="1"/>
    <col min="7" max="7" width="6.85546875" style="1" customWidth="1"/>
    <col min="8" max="9" width="5.7109375" style="1" customWidth="1"/>
    <col min="10" max="10" width="5.5703125" style="1" customWidth="1"/>
    <col min="11" max="11" width="7.7109375" style="1" customWidth="1"/>
    <col min="12" max="12" width="6.7109375" style="1" customWidth="1"/>
    <col min="13" max="13" width="6.85546875" style="1" customWidth="1"/>
    <col min="14" max="14" width="7.140625" style="1" customWidth="1"/>
    <col min="15" max="15" width="6.7109375" style="1" customWidth="1"/>
    <col min="16" max="16" width="6.140625" style="1" customWidth="1"/>
    <col min="17" max="17" width="8.28515625" style="1" customWidth="1"/>
    <col min="18" max="18" width="6" style="1" customWidth="1"/>
    <col min="19" max="19" width="9.7109375" style="1" customWidth="1"/>
    <col min="20" max="16384" width="9.140625" style="1"/>
  </cols>
  <sheetData>
    <row r="1" spans="1:19" ht="19.5" customHeight="1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29.25" customHeight="1">
      <c r="A2" s="16" t="s">
        <v>47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9.75" customHeight="1"/>
    <row r="4" spans="1:19" ht="64.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17</v>
      </c>
      <c r="H4" s="2" t="s">
        <v>43</v>
      </c>
      <c r="I4" s="2" t="s">
        <v>41</v>
      </c>
      <c r="J4" s="2" t="s">
        <v>42</v>
      </c>
      <c r="K4" s="2" t="s">
        <v>6</v>
      </c>
      <c r="L4" s="2" t="s">
        <v>19</v>
      </c>
      <c r="M4" s="2" t="s">
        <v>14</v>
      </c>
      <c r="N4" s="2" t="s">
        <v>13</v>
      </c>
      <c r="O4" s="2" t="s">
        <v>15</v>
      </c>
      <c r="P4" s="2" t="s">
        <v>13</v>
      </c>
      <c r="Q4" s="2" t="s">
        <v>48</v>
      </c>
      <c r="R4" s="2" t="s">
        <v>50</v>
      </c>
      <c r="S4" s="2" t="s">
        <v>21</v>
      </c>
    </row>
    <row r="5" spans="1:19" ht="72" customHeight="1">
      <c r="F5" s="2" t="s">
        <v>20</v>
      </c>
      <c r="G5" s="2" t="s">
        <v>18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10</v>
      </c>
      <c r="M5" s="2" t="s">
        <v>16</v>
      </c>
      <c r="N5" s="2" t="s">
        <v>11</v>
      </c>
      <c r="O5" s="2" t="s">
        <v>16</v>
      </c>
      <c r="P5" s="2" t="s">
        <v>12</v>
      </c>
      <c r="Q5" s="2" t="s">
        <v>49</v>
      </c>
      <c r="R5" s="3"/>
      <c r="S5" s="3"/>
    </row>
    <row r="6" spans="1:19" ht="11.25" hidden="1" customHeight="1">
      <c r="F6" s="4"/>
      <c r="G6" s="6">
        <v>110</v>
      </c>
      <c r="H6" s="4"/>
      <c r="I6" s="4"/>
      <c r="J6" s="4"/>
      <c r="K6" s="5"/>
      <c r="L6" s="4"/>
      <c r="M6" s="4"/>
      <c r="N6" s="6">
        <v>17</v>
      </c>
      <c r="O6" s="6">
        <v>7</v>
      </c>
      <c r="P6" s="4"/>
      <c r="Q6" s="4"/>
      <c r="R6" s="4"/>
    </row>
    <row r="7" spans="1:19" ht="16.5" customHeight="1">
      <c r="F7" s="4"/>
      <c r="G7" s="6"/>
      <c r="H7" s="19" t="s">
        <v>55</v>
      </c>
      <c r="I7" s="20"/>
      <c r="J7" s="20"/>
      <c r="K7" s="20"/>
      <c r="L7" s="20"/>
      <c r="M7" s="21"/>
      <c r="N7" s="6"/>
      <c r="O7" s="6"/>
      <c r="P7" s="4"/>
      <c r="Q7" s="4"/>
      <c r="R7" s="4"/>
    </row>
    <row r="8" spans="1:19" ht="33" customHeight="1">
      <c r="A8" s="7">
        <v>1</v>
      </c>
      <c r="B8" s="8" t="s">
        <v>29</v>
      </c>
      <c r="C8" s="8" t="s">
        <v>26</v>
      </c>
      <c r="D8" s="7" t="s">
        <v>27</v>
      </c>
      <c r="E8" s="7" t="s">
        <v>28</v>
      </c>
      <c r="F8" s="9">
        <v>7.64</v>
      </c>
      <c r="G8" s="9">
        <f t="shared" ref="G8:G13" si="0">F8*110</f>
        <v>840.4</v>
      </c>
      <c r="H8" s="7"/>
      <c r="I8" s="7"/>
      <c r="J8" s="7"/>
      <c r="K8" s="7">
        <v>30</v>
      </c>
      <c r="L8" s="7"/>
      <c r="M8" s="7">
        <v>18</v>
      </c>
      <c r="N8" s="7">
        <f>M8*17</f>
        <v>306</v>
      </c>
      <c r="O8" s="7">
        <v>11</v>
      </c>
      <c r="P8" s="7">
        <f t="shared" ref="P8:P13" si="1">O8*7</f>
        <v>77</v>
      </c>
      <c r="Q8" s="7">
        <v>1</v>
      </c>
      <c r="R8" s="9">
        <f t="shared" ref="R8:R15" si="2">G8+H8+I8+J8+K8+L8+N8+P8</f>
        <v>1253.4000000000001</v>
      </c>
      <c r="S8" s="7"/>
    </row>
    <row r="9" spans="1:19" ht="31.5" customHeight="1">
      <c r="A9" s="7">
        <v>2</v>
      </c>
      <c r="B9" s="8" t="s">
        <v>30</v>
      </c>
      <c r="C9" s="7" t="s">
        <v>31</v>
      </c>
      <c r="D9" s="7" t="s">
        <v>32</v>
      </c>
      <c r="E9" s="7" t="s">
        <v>33</v>
      </c>
      <c r="F9" s="9">
        <v>6.28</v>
      </c>
      <c r="G9" s="9">
        <f t="shared" si="0"/>
        <v>690.80000000000007</v>
      </c>
      <c r="H9" s="7"/>
      <c r="I9" s="7">
        <v>200</v>
      </c>
      <c r="J9" s="7"/>
      <c r="K9" s="7">
        <v>30</v>
      </c>
      <c r="L9" s="7"/>
      <c r="M9" s="7">
        <v>9</v>
      </c>
      <c r="N9" s="7">
        <f>M9*17</f>
        <v>153</v>
      </c>
      <c r="O9" s="7">
        <v>8</v>
      </c>
      <c r="P9" s="7">
        <f t="shared" si="1"/>
        <v>56</v>
      </c>
      <c r="Q9" s="7">
        <v>1</v>
      </c>
      <c r="R9" s="9">
        <f t="shared" si="2"/>
        <v>1129.8000000000002</v>
      </c>
      <c r="S9" s="7"/>
    </row>
    <row r="10" spans="1:19" ht="15.75" customHeight="1">
      <c r="A10" s="10" t="s">
        <v>56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</row>
    <row r="11" spans="1:19" ht="34.5" customHeight="1">
      <c r="A11" s="7">
        <v>1</v>
      </c>
      <c r="B11" s="8" t="s">
        <v>44</v>
      </c>
      <c r="C11" s="7" t="s">
        <v>45</v>
      </c>
      <c r="D11" s="7" t="s">
        <v>46</v>
      </c>
      <c r="E11" s="7" t="s">
        <v>27</v>
      </c>
      <c r="F11" s="7">
        <v>7.1</v>
      </c>
      <c r="G11" s="7">
        <f t="shared" si="0"/>
        <v>781</v>
      </c>
      <c r="H11" s="7">
        <v>400</v>
      </c>
      <c r="I11" s="7"/>
      <c r="J11" s="7"/>
      <c r="K11" s="8">
        <v>70</v>
      </c>
      <c r="L11" s="7"/>
      <c r="M11" s="7"/>
      <c r="N11" s="7"/>
      <c r="O11" s="7">
        <v>24</v>
      </c>
      <c r="P11" s="7">
        <f t="shared" si="1"/>
        <v>168</v>
      </c>
      <c r="Q11" s="7">
        <v>2</v>
      </c>
      <c r="R11" s="9">
        <f t="shared" si="2"/>
        <v>1419</v>
      </c>
      <c r="S11" s="8" t="s">
        <v>40</v>
      </c>
    </row>
    <row r="12" spans="1:19" ht="34.5" customHeight="1">
      <c r="A12" s="7">
        <v>2</v>
      </c>
      <c r="B12" s="8" t="s">
        <v>37</v>
      </c>
      <c r="C12" s="7" t="s">
        <v>38</v>
      </c>
      <c r="D12" s="7" t="s">
        <v>39</v>
      </c>
      <c r="E12" s="7" t="s">
        <v>24</v>
      </c>
      <c r="F12" s="9">
        <v>7.34</v>
      </c>
      <c r="G12" s="9">
        <f t="shared" si="0"/>
        <v>807.4</v>
      </c>
      <c r="H12" s="7"/>
      <c r="I12" s="7">
        <v>200</v>
      </c>
      <c r="J12" s="7"/>
      <c r="K12" s="7">
        <v>70</v>
      </c>
      <c r="L12" s="7"/>
      <c r="M12" s="7">
        <v>0</v>
      </c>
      <c r="N12" s="7">
        <f>M12*17</f>
        <v>0</v>
      </c>
      <c r="O12" s="7">
        <v>24</v>
      </c>
      <c r="P12" s="7">
        <f t="shared" si="1"/>
        <v>168</v>
      </c>
      <c r="Q12" s="7">
        <v>2</v>
      </c>
      <c r="R12" s="9">
        <f t="shared" si="2"/>
        <v>1245.4000000000001</v>
      </c>
      <c r="S12" s="8" t="s">
        <v>40</v>
      </c>
    </row>
    <row r="13" spans="1:19" ht="42" customHeight="1">
      <c r="A13" s="7">
        <v>3</v>
      </c>
      <c r="B13" s="8" t="s">
        <v>34</v>
      </c>
      <c r="C13" s="7" t="s">
        <v>35</v>
      </c>
      <c r="D13" s="7" t="s">
        <v>36</v>
      </c>
      <c r="E13" s="7" t="s">
        <v>24</v>
      </c>
      <c r="F13" s="9">
        <v>6.81</v>
      </c>
      <c r="G13" s="9">
        <f t="shared" si="0"/>
        <v>749.09999999999991</v>
      </c>
      <c r="H13" s="7"/>
      <c r="I13" s="7">
        <v>200</v>
      </c>
      <c r="J13" s="7"/>
      <c r="K13" s="7">
        <v>70</v>
      </c>
      <c r="L13" s="7"/>
      <c r="M13" s="7">
        <v>0</v>
      </c>
      <c r="N13" s="7">
        <f>M13*17</f>
        <v>0</v>
      </c>
      <c r="O13" s="7">
        <v>9</v>
      </c>
      <c r="P13" s="7">
        <f t="shared" si="1"/>
        <v>63</v>
      </c>
      <c r="Q13" s="7">
        <v>2</v>
      </c>
      <c r="R13" s="9">
        <f t="shared" si="2"/>
        <v>1082.0999999999999</v>
      </c>
      <c r="S13" s="8" t="s">
        <v>40</v>
      </c>
    </row>
    <row r="14" spans="1:19" ht="15.75" customHeight="1">
      <c r="A14" s="13" t="s">
        <v>58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1:19" ht="56.25" customHeight="1">
      <c r="A15" s="7">
        <v>1</v>
      </c>
      <c r="B15" s="8" t="s">
        <v>23</v>
      </c>
      <c r="C15" s="7" t="s">
        <v>22</v>
      </c>
      <c r="D15" s="7" t="s">
        <v>24</v>
      </c>
      <c r="E15" s="7" t="s">
        <v>25</v>
      </c>
      <c r="F15" s="9"/>
      <c r="G15" s="9"/>
      <c r="H15" s="7"/>
      <c r="I15" s="7"/>
      <c r="J15" s="7"/>
      <c r="K15" s="7"/>
      <c r="L15" s="7"/>
      <c r="M15" s="7"/>
      <c r="N15" s="7"/>
      <c r="O15" s="7"/>
      <c r="P15" s="7"/>
      <c r="Q15" s="7"/>
      <c r="R15" s="9">
        <f t="shared" si="2"/>
        <v>0</v>
      </c>
      <c r="S15" s="8" t="s">
        <v>57</v>
      </c>
    </row>
    <row r="16" spans="1:19" ht="21.75" customHeight="1">
      <c r="A16" s="4"/>
      <c r="B16" s="4"/>
      <c r="C16" s="4"/>
      <c r="D16" s="4"/>
      <c r="E16" s="4"/>
      <c r="F16" s="4"/>
      <c r="G16" s="4"/>
      <c r="H16" s="17" t="s">
        <v>51</v>
      </c>
      <c r="I16" s="17"/>
      <c r="J16" s="17"/>
      <c r="K16" s="17"/>
      <c r="L16" s="17"/>
      <c r="M16" s="4"/>
      <c r="N16" s="4"/>
      <c r="O16" s="4"/>
      <c r="P16" s="4"/>
      <c r="Q16" s="4"/>
      <c r="R16" s="4"/>
      <c r="S16" s="4"/>
    </row>
    <row r="17" spans="1:18" ht="38.25" customHeight="1">
      <c r="A17" s="4"/>
      <c r="B17" s="18" t="s">
        <v>52</v>
      </c>
      <c r="C17" s="18"/>
      <c r="D17" s="18"/>
      <c r="E17" s="18"/>
      <c r="F17" s="18"/>
      <c r="G17" s="4"/>
      <c r="H17" s="4"/>
      <c r="I17" s="18" t="s">
        <v>53</v>
      </c>
      <c r="J17" s="18"/>
      <c r="K17" s="18"/>
      <c r="L17" s="18"/>
      <c r="M17" s="4"/>
      <c r="N17" s="4"/>
      <c r="O17" s="18" t="s">
        <v>54</v>
      </c>
      <c r="P17" s="18"/>
      <c r="Q17" s="18"/>
      <c r="R17" s="4"/>
    </row>
    <row r="18" spans="1:18" ht="38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</sheetData>
  <sortState ref="B7:S13">
    <sortCondition ref="Q7:Q13"/>
    <sortCondition descending="1" ref="R7:R13"/>
  </sortState>
  <mergeCells count="9">
    <mergeCell ref="I17:L17"/>
    <mergeCell ref="O17:Q17"/>
    <mergeCell ref="B17:F17"/>
    <mergeCell ref="H7:M7"/>
    <mergeCell ref="A10:S10"/>
    <mergeCell ref="A14:S14"/>
    <mergeCell ref="A2:S2"/>
    <mergeCell ref="A1:S1"/>
    <mergeCell ref="H16:L16"/>
  </mergeCells>
  <pageMargins left="0.70866141732283472" right="0.70866141732283472" top="0.19685039370078741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2019-03-05T10:48:41Z</dcterms:modified>
</cp:coreProperties>
</file>